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s\Downloads\"/>
    </mc:Choice>
  </mc:AlternateContent>
  <xr:revisionPtr revIDLastSave="0" documentId="13_ncr:1_{6FEF044F-C886-42F2-AAEC-B5C32AA4DD6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K20" i="1"/>
  <c r="J20" i="1"/>
  <c r="I20" i="1"/>
  <c r="I21" i="1" s="1"/>
  <c r="H20" i="1"/>
  <c r="H21" i="1" s="1"/>
  <c r="G20" i="1"/>
  <c r="G21" i="1" s="1"/>
  <c r="F20" i="1"/>
  <c r="F21" i="1" s="1"/>
  <c r="E20" i="1"/>
  <c r="E21" i="1" s="1"/>
  <c r="D20" i="1"/>
  <c r="C20" i="1"/>
  <c r="C21" i="1"/>
  <c r="D21" i="1"/>
  <c r="J21" i="1"/>
  <c r="K21" i="1"/>
  <c r="L20" i="1" s="1"/>
  <c r="L21" i="1" s="1"/>
  <c r="M21" i="1"/>
  <c r="B21" i="1"/>
  <c r="C19" i="1"/>
  <c r="D19" i="1"/>
  <c r="E19" i="1"/>
  <c r="F19" i="1"/>
  <c r="G19" i="1"/>
  <c r="H19" i="1"/>
  <c r="I19" i="1"/>
  <c r="J19" i="1"/>
  <c r="K19" i="1"/>
  <c r="L19" i="1"/>
  <c r="M19" i="1"/>
  <c r="B19" i="1"/>
  <c r="C17" i="1"/>
  <c r="D17" i="1"/>
  <c r="E17" i="1"/>
  <c r="F17" i="1"/>
  <c r="G17" i="1"/>
  <c r="H17" i="1"/>
  <c r="I17" i="1"/>
  <c r="J17" i="1"/>
  <c r="K17" i="1"/>
  <c r="L17" i="1"/>
  <c r="M17" i="1"/>
  <c r="B17" i="1"/>
  <c r="C5" i="1"/>
  <c r="D5" i="1"/>
  <c r="E5" i="1"/>
  <c r="F5" i="1"/>
  <c r="G5" i="1"/>
  <c r="H5" i="1"/>
  <c r="I5" i="1"/>
  <c r="J5" i="1"/>
  <c r="K5" i="1"/>
  <c r="L5" i="1"/>
  <c r="M5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Alberto Garcés</author>
  </authors>
  <commentList>
    <comment ref="B20" authorId="0" shapeId="0" xr:uid="{68FEFBAF-6CA3-4BD8-B570-B47137B41672}">
      <text>
        <r>
          <rPr>
            <b/>
            <sz val="9"/>
            <color indexed="81"/>
            <rFont val="Tahoma"/>
            <family val="2"/>
          </rPr>
          <t>Recursos Contables</t>
        </r>
        <r>
          <rPr>
            <sz val="9"/>
            <color indexed="81"/>
            <rFont val="Tahoma"/>
            <family val="2"/>
          </rPr>
          <t xml:space="preserve">
Saldo de Arrastre del 2022</t>
        </r>
      </text>
    </comment>
  </commentList>
</comments>
</file>

<file path=xl/sharedStrings.xml><?xml version="1.0" encoding="utf-8"?>
<sst xmlns="http://schemas.openxmlformats.org/spreadsheetml/2006/main" count="129" uniqueCount="33">
  <si>
    <t/>
  </si>
  <si>
    <t>Ene-2023</t>
  </si>
  <si>
    <t>Feb-2023</t>
  </si>
  <si>
    <t>Mar-2023</t>
  </si>
  <si>
    <t>Abr-2023</t>
  </si>
  <si>
    <t>May-2023</t>
  </si>
  <si>
    <t>Jun-2023</t>
  </si>
  <si>
    <t>Jul-2023</t>
  </si>
  <si>
    <t>Ago-2023</t>
  </si>
  <si>
    <t>Sept-2023</t>
  </si>
  <si>
    <t>Oct-2023</t>
  </si>
  <si>
    <t>Nov-2023</t>
  </si>
  <si>
    <t>Dic-2023</t>
  </si>
  <si>
    <t>INGRESOS</t>
  </si>
  <si>
    <t>Clientes</t>
  </si>
  <si>
    <t>CLIENTES NACIONALES</t>
  </si>
  <si>
    <t>Total Ingresos</t>
  </si>
  <si>
    <t>EGRESOS</t>
  </si>
  <si>
    <t>Proveedores</t>
  </si>
  <si>
    <t>PROVEEDORES NACIONALES</t>
  </si>
  <si>
    <t>Remuneraciones</t>
  </si>
  <si>
    <t>SUELDOS</t>
  </si>
  <si>
    <t>Honorarios</t>
  </si>
  <si>
    <t>HONORARIOS</t>
  </si>
  <si>
    <t>Impuestos</t>
  </si>
  <si>
    <t>IVA</t>
  </si>
  <si>
    <t>IMPTO ÚNICO</t>
  </si>
  <si>
    <t>IMPTO 2DA CATEGORIA</t>
  </si>
  <si>
    <t>Total Egresos</t>
  </si>
  <si>
    <t>FLUJO DE CAJA</t>
  </si>
  <si>
    <t>Saldo de Caja</t>
  </si>
  <si>
    <t>Caja Inicial</t>
  </si>
  <si>
    <t>Flujo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</si>
</sst>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2" fillId="0" borderId="1" xfId="0" applyFont="1" applyBorder="1"/>
    <xf numFmtId="0" fontId="2" fillId="2" borderId="1" xfId="0" applyFont="1" applyFill="1" applyBorder="1"/>
    <xf numFmtId="41" fontId="2" fillId="0" borderId="1" xfId="1" applyFont="1" applyBorder="1"/>
    <xf numFmtId="41" fontId="0" fillId="0" borderId="0" xfId="0" applyNumberFormat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D27" sqref="D27"/>
    </sheetView>
  </sheetViews>
  <sheetFormatPr baseColWidth="10" defaultRowHeight="14.25" x14ac:dyDescent="0.5"/>
  <cols>
    <col min="1" max="1" width="27.5" customWidth="1"/>
    <col min="2" max="13" width="16.6875" customWidth="1"/>
  </cols>
  <sheetData>
    <row r="1" spans="1:13" ht="22.5" customHeight="1" x14ac:dyDescent="0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x14ac:dyDescent="0.5">
      <c r="A2" s="3" t="s">
        <v>13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</row>
    <row r="3" spans="1:13" ht="15.75" x14ac:dyDescent="0.5">
      <c r="A3" s="1" t="s">
        <v>14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</row>
    <row r="4" spans="1:13" ht="15.75" x14ac:dyDescent="0.5">
      <c r="A4" s="1" t="s">
        <v>15</v>
      </c>
      <c r="B4" s="2">
        <v>7610037</v>
      </c>
      <c r="C4" s="2">
        <v>13054544</v>
      </c>
      <c r="D4" s="2">
        <v>3453380</v>
      </c>
      <c r="E4" s="2">
        <v>5669093</v>
      </c>
      <c r="F4" s="2">
        <v>6112865</v>
      </c>
      <c r="G4" s="2">
        <v>6116443</v>
      </c>
      <c r="H4" s="2">
        <v>7427231</v>
      </c>
      <c r="I4" s="2">
        <v>7497691</v>
      </c>
      <c r="J4" s="2">
        <v>7568818</v>
      </c>
      <c r="K4" s="2">
        <v>7640620</v>
      </c>
      <c r="L4" s="2">
        <v>7713103</v>
      </c>
      <c r="M4" s="2">
        <v>7786274</v>
      </c>
    </row>
    <row r="5" spans="1:13" ht="15.75" x14ac:dyDescent="0.5">
      <c r="A5" s="3" t="s">
        <v>16</v>
      </c>
      <c r="B5" s="5">
        <f>SUM(B2:B4)</f>
        <v>7610037</v>
      </c>
      <c r="C5" s="5">
        <f t="shared" ref="C5:M5" si="0">SUM(C2:C4)</f>
        <v>13054544</v>
      </c>
      <c r="D5" s="5">
        <f t="shared" si="0"/>
        <v>3453380</v>
      </c>
      <c r="E5" s="5">
        <f t="shared" si="0"/>
        <v>5669093</v>
      </c>
      <c r="F5" s="5">
        <f t="shared" si="0"/>
        <v>6112865</v>
      </c>
      <c r="G5" s="5">
        <f t="shared" si="0"/>
        <v>6116443</v>
      </c>
      <c r="H5" s="5">
        <f t="shared" si="0"/>
        <v>7427231</v>
      </c>
      <c r="I5" s="5">
        <f t="shared" si="0"/>
        <v>7497691</v>
      </c>
      <c r="J5" s="5">
        <f t="shared" si="0"/>
        <v>7568818</v>
      </c>
      <c r="K5" s="5">
        <f t="shared" si="0"/>
        <v>7640620</v>
      </c>
      <c r="L5" s="5">
        <f t="shared" si="0"/>
        <v>7713103</v>
      </c>
      <c r="M5" s="5">
        <f t="shared" si="0"/>
        <v>7786274</v>
      </c>
    </row>
    <row r="6" spans="1:13" ht="15.75" x14ac:dyDescent="0.5">
      <c r="A6" s="3" t="s">
        <v>17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5.75" x14ac:dyDescent="0.5">
      <c r="A7" s="1" t="s">
        <v>18</v>
      </c>
      <c r="B7" s="2" t="s">
        <v>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5.75" x14ac:dyDescent="0.5">
      <c r="A8" s="1" t="s">
        <v>19</v>
      </c>
      <c r="B8" s="2">
        <v>2028899</v>
      </c>
      <c r="C8" s="2">
        <v>593954</v>
      </c>
      <c r="D8" s="2">
        <v>4257975</v>
      </c>
      <c r="E8" s="2">
        <v>5670431</v>
      </c>
      <c r="F8" s="2">
        <v>5607110</v>
      </c>
      <c r="G8" s="2">
        <v>3776167</v>
      </c>
      <c r="H8" s="2">
        <v>4153784</v>
      </c>
      <c r="I8" s="2">
        <v>4569162</v>
      </c>
      <c r="J8" s="2">
        <v>5026078</v>
      </c>
      <c r="K8" s="2">
        <v>5528686</v>
      </c>
      <c r="L8" s="2">
        <v>6081555</v>
      </c>
      <c r="M8" s="2">
        <v>6689710</v>
      </c>
    </row>
    <row r="9" spans="1:13" ht="15.75" x14ac:dyDescent="0.5">
      <c r="A9" s="1" t="s">
        <v>20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  <c r="M9" s="2" t="s">
        <v>0</v>
      </c>
    </row>
    <row r="10" spans="1:13" ht="15.75" x14ac:dyDescent="0.5">
      <c r="A10" s="1" t="s">
        <v>21</v>
      </c>
      <c r="B10" s="2">
        <v>3822328</v>
      </c>
      <c r="C10" s="2">
        <v>3726325</v>
      </c>
      <c r="D10" s="2">
        <v>3150466</v>
      </c>
      <c r="E10" s="2">
        <v>4303291</v>
      </c>
      <c r="F10" s="2">
        <v>4541134</v>
      </c>
      <c r="G10" s="2">
        <v>3908709</v>
      </c>
      <c r="H10" s="2">
        <v>3908709</v>
      </c>
      <c r="I10" s="2">
        <v>3908709</v>
      </c>
      <c r="J10" s="2">
        <v>3908709</v>
      </c>
      <c r="K10" s="2">
        <v>3908709</v>
      </c>
      <c r="L10" s="2">
        <v>3908709</v>
      </c>
      <c r="M10" s="2">
        <v>3908709</v>
      </c>
    </row>
    <row r="11" spans="1:13" ht="15.75" x14ac:dyDescent="0.5">
      <c r="A11" s="1" t="s">
        <v>22</v>
      </c>
      <c r="B11" s="2" t="s">
        <v>0</v>
      </c>
      <c r="C11" s="2" t="s">
        <v>0</v>
      </c>
      <c r="D11" s="2" t="s">
        <v>0</v>
      </c>
      <c r="E11" s="2" t="s">
        <v>0</v>
      </c>
      <c r="F11" s="2" t="s">
        <v>0</v>
      </c>
      <c r="G11" s="2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</row>
    <row r="12" spans="1:13" ht="15.75" x14ac:dyDescent="0.5">
      <c r="A12" s="1" t="s">
        <v>23</v>
      </c>
      <c r="B12" s="2">
        <v>0</v>
      </c>
      <c r="C12" s="2">
        <v>0</v>
      </c>
      <c r="D12" s="2">
        <v>0</v>
      </c>
      <c r="E12" s="2">
        <v>0</v>
      </c>
      <c r="F12" s="2">
        <v>1000000</v>
      </c>
      <c r="G12" s="2">
        <v>1000000</v>
      </c>
      <c r="H12" s="2">
        <v>1000000</v>
      </c>
      <c r="I12" s="2">
        <v>1000000</v>
      </c>
      <c r="J12" s="2">
        <v>1000000</v>
      </c>
      <c r="K12" s="2">
        <v>1000000</v>
      </c>
      <c r="L12" s="2">
        <v>1000000</v>
      </c>
      <c r="M12" s="2">
        <v>1000000</v>
      </c>
    </row>
    <row r="13" spans="1:13" ht="15.75" x14ac:dyDescent="0.5">
      <c r="A13" s="1" t="s">
        <v>24</v>
      </c>
      <c r="B13" s="2" t="s">
        <v>0</v>
      </c>
      <c r="C13" s="2" t="s">
        <v>0</v>
      </c>
      <c r="D13" s="2" t="s">
        <v>0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  <c r="M13" s="2" t="s">
        <v>0</v>
      </c>
    </row>
    <row r="14" spans="1:13" ht="15.75" x14ac:dyDescent="0.5">
      <c r="A14" s="1" t="s">
        <v>25</v>
      </c>
      <c r="B14" s="2">
        <v>898461</v>
      </c>
      <c r="C14" s="2">
        <v>1999738</v>
      </c>
      <c r="D14" s="2">
        <v>-137048</v>
      </c>
      <c r="E14" s="2">
        <v>-111</v>
      </c>
      <c r="F14" s="2">
        <v>157160</v>
      </c>
      <c r="G14" s="2">
        <v>-78786</v>
      </c>
      <c r="H14" s="2">
        <v>473236</v>
      </c>
      <c r="I14" s="2">
        <v>473236</v>
      </c>
      <c r="J14" s="2">
        <v>473236</v>
      </c>
      <c r="K14" s="2">
        <v>473236</v>
      </c>
      <c r="L14" s="2">
        <v>473236</v>
      </c>
      <c r="M14" s="2">
        <v>473236</v>
      </c>
    </row>
    <row r="15" spans="1:13" ht="15.75" x14ac:dyDescent="0.5">
      <c r="A15" s="1" t="s">
        <v>26</v>
      </c>
      <c r="B15" s="2">
        <v>25864</v>
      </c>
      <c r="C15" s="2">
        <v>25714</v>
      </c>
      <c r="D15" s="2">
        <v>25431</v>
      </c>
      <c r="E15" s="2">
        <v>95793</v>
      </c>
      <c r="F15" s="2">
        <v>24989</v>
      </c>
      <c r="G15" s="2">
        <v>39558</v>
      </c>
      <c r="H15" s="2">
        <v>39558</v>
      </c>
      <c r="I15" s="2">
        <v>39558</v>
      </c>
      <c r="J15" s="2">
        <v>39558</v>
      </c>
      <c r="K15" s="2">
        <v>39558</v>
      </c>
      <c r="L15" s="2">
        <v>39558</v>
      </c>
      <c r="M15" s="2">
        <v>39558</v>
      </c>
    </row>
    <row r="16" spans="1:13" ht="15.75" x14ac:dyDescent="0.5">
      <c r="A16" s="1" t="s">
        <v>27</v>
      </c>
      <c r="B16" s="2">
        <v>0</v>
      </c>
      <c r="C16" s="2">
        <v>0</v>
      </c>
      <c r="D16" s="2">
        <v>0</v>
      </c>
      <c r="E16" s="2">
        <v>0</v>
      </c>
      <c r="F16" s="2">
        <v>149425</v>
      </c>
      <c r="G16" s="2">
        <v>149425</v>
      </c>
      <c r="H16" s="2">
        <v>149425</v>
      </c>
      <c r="I16" s="2">
        <v>149425</v>
      </c>
      <c r="J16" s="2">
        <v>149425</v>
      </c>
      <c r="K16" s="2">
        <v>149425</v>
      </c>
      <c r="L16" s="2">
        <v>149425</v>
      </c>
      <c r="M16" s="2">
        <v>149425</v>
      </c>
    </row>
    <row r="17" spans="1:13" ht="15.75" x14ac:dyDescent="0.5">
      <c r="A17" s="5" t="s">
        <v>28</v>
      </c>
      <c r="B17" s="5">
        <f>SUM(B7:B16)</f>
        <v>6775552</v>
      </c>
      <c r="C17" s="5">
        <f t="shared" ref="C17:M17" si="1">SUM(C7:C16)</f>
        <v>6345731</v>
      </c>
      <c r="D17" s="5">
        <f t="shared" si="1"/>
        <v>7296824</v>
      </c>
      <c r="E17" s="5">
        <f t="shared" si="1"/>
        <v>10069404</v>
      </c>
      <c r="F17" s="5">
        <f t="shared" si="1"/>
        <v>11479818</v>
      </c>
      <c r="G17" s="5">
        <f t="shared" si="1"/>
        <v>8795073</v>
      </c>
      <c r="H17" s="5">
        <f t="shared" si="1"/>
        <v>9724712</v>
      </c>
      <c r="I17" s="5">
        <f t="shared" si="1"/>
        <v>10140090</v>
      </c>
      <c r="J17" s="5">
        <f t="shared" si="1"/>
        <v>10597006</v>
      </c>
      <c r="K17" s="5">
        <f t="shared" si="1"/>
        <v>11099614</v>
      </c>
      <c r="L17" s="5">
        <f t="shared" si="1"/>
        <v>11652483</v>
      </c>
      <c r="M17" s="5">
        <f t="shared" si="1"/>
        <v>12260638</v>
      </c>
    </row>
    <row r="18" spans="1:13" ht="15.75" x14ac:dyDescent="0.5">
      <c r="A18" s="1" t="s">
        <v>29</v>
      </c>
      <c r="B18" s="2" t="s">
        <v>0</v>
      </c>
      <c r="C18" s="2" t="s">
        <v>0</v>
      </c>
      <c r="D18" s="2" t="s">
        <v>0</v>
      </c>
      <c r="E18" s="2" t="s">
        <v>0</v>
      </c>
      <c r="F18" s="2" t="s">
        <v>0</v>
      </c>
      <c r="G18" s="2" t="s">
        <v>0</v>
      </c>
      <c r="H18" s="2" t="s">
        <v>0</v>
      </c>
      <c r="I18" s="2" t="s">
        <v>0</v>
      </c>
      <c r="J18" s="2" t="s">
        <v>0</v>
      </c>
      <c r="K18" s="2" t="s">
        <v>0</v>
      </c>
      <c r="L18" s="2" t="s">
        <v>0</v>
      </c>
      <c r="M18" s="2" t="s">
        <v>0</v>
      </c>
    </row>
    <row r="19" spans="1:13" ht="15.75" x14ac:dyDescent="0.5">
      <c r="A19" s="3" t="s">
        <v>30</v>
      </c>
      <c r="B19" s="5">
        <f>+B5-B17</f>
        <v>834485</v>
      </c>
      <c r="C19" s="5">
        <f>+C5-C17</f>
        <v>6708813</v>
      </c>
      <c r="D19" s="5">
        <f t="shared" ref="C19:M19" si="2">+D5-D17</f>
        <v>-3843444</v>
      </c>
      <c r="E19" s="5">
        <f t="shared" si="2"/>
        <v>-4400311</v>
      </c>
      <c r="F19" s="5">
        <f t="shared" si="2"/>
        <v>-5366953</v>
      </c>
      <c r="G19" s="5">
        <f t="shared" si="2"/>
        <v>-2678630</v>
      </c>
      <c r="H19" s="5">
        <f t="shared" si="2"/>
        <v>-2297481</v>
      </c>
      <c r="I19" s="5">
        <f t="shared" si="2"/>
        <v>-2642399</v>
      </c>
      <c r="J19" s="5">
        <f t="shared" si="2"/>
        <v>-3028188</v>
      </c>
      <c r="K19" s="5">
        <f t="shared" si="2"/>
        <v>-3458994</v>
      </c>
      <c r="L19" s="5">
        <f t="shared" si="2"/>
        <v>-3939380</v>
      </c>
      <c r="M19" s="5">
        <f t="shared" si="2"/>
        <v>-4474364</v>
      </c>
    </row>
    <row r="20" spans="1:13" ht="15.75" x14ac:dyDescent="0.5">
      <c r="A20" s="3" t="s">
        <v>31</v>
      </c>
      <c r="B20" s="5">
        <v>18076559</v>
      </c>
      <c r="C20" s="5">
        <f>+B21</f>
        <v>18911044</v>
      </c>
      <c r="D20" s="5">
        <f>+C21</f>
        <v>25619857</v>
      </c>
      <c r="E20" s="5">
        <f>+D21</f>
        <v>21776413</v>
      </c>
      <c r="F20" s="5">
        <f>+E21</f>
        <v>17376102</v>
      </c>
      <c r="G20" s="5">
        <f>+F21</f>
        <v>12009149</v>
      </c>
      <c r="H20" s="5">
        <f>+G21</f>
        <v>9330519</v>
      </c>
      <c r="I20" s="5">
        <f>+H21</f>
        <v>7033038</v>
      </c>
      <c r="J20" s="5">
        <f>+I21</f>
        <v>4390639</v>
      </c>
      <c r="K20" s="5">
        <f>+J21</f>
        <v>1362451</v>
      </c>
      <c r="L20" s="5">
        <f>+K21</f>
        <v>-2096543</v>
      </c>
      <c r="M20" s="5">
        <f>+L21</f>
        <v>-6035923</v>
      </c>
    </row>
    <row r="21" spans="1:13" ht="15.75" x14ac:dyDescent="0.5">
      <c r="A21" s="3" t="s">
        <v>32</v>
      </c>
      <c r="B21" s="5">
        <f>+B19+B20</f>
        <v>18911044</v>
      </c>
      <c r="C21" s="5">
        <f t="shared" ref="C21:M21" si="3">+C19+C20</f>
        <v>25619857</v>
      </c>
      <c r="D21" s="5">
        <f t="shared" si="3"/>
        <v>21776413</v>
      </c>
      <c r="E21" s="5">
        <f t="shared" si="3"/>
        <v>17376102</v>
      </c>
      <c r="F21" s="5">
        <f t="shared" si="3"/>
        <v>12009149</v>
      </c>
      <c r="G21" s="5">
        <f t="shared" si="3"/>
        <v>9330519</v>
      </c>
      <c r="H21" s="5">
        <f t="shared" si="3"/>
        <v>7033038</v>
      </c>
      <c r="I21" s="5">
        <f t="shared" si="3"/>
        <v>4390639</v>
      </c>
      <c r="J21" s="5">
        <f t="shared" si="3"/>
        <v>1362451</v>
      </c>
      <c r="K21" s="5">
        <f t="shared" si="3"/>
        <v>-2096543</v>
      </c>
      <c r="L21" s="5">
        <f t="shared" si="3"/>
        <v>-6035923</v>
      </c>
      <c r="M21" s="5">
        <f t="shared" si="3"/>
        <v>-10510287</v>
      </c>
    </row>
    <row r="23" spans="1:13" x14ac:dyDescent="0.5">
      <c r="B23" s="6"/>
    </row>
  </sheetData>
  <pageMargins left="0.7" right="0.7" top="0.75" bottom="0.75" header="0.3" footer="0.3"/>
  <pageSetup orientation="portrait" horizontalDpi="0" verticalDpi="0" r:id="rId1"/>
  <ignoredErrors>
    <ignoredError sqref="A1:M4 A6:M16 A5 A18:M18 A17 A21 A19 A2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Alberto Garcés</cp:lastModifiedBy>
  <dcterms:modified xsi:type="dcterms:W3CDTF">2023-06-27T13:43:15Z</dcterms:modified>
</cp:coreProperties>
</file>