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esktop\"/>
    </mc:Choice>
  </mc:AlternateContent>
  <xr:revisionPtr revIDLastSave="0" documentId="13_ncr:1_{70D2CBAD-6184-4B9A-A4DD-9490688667EF}" xr6:coauthVersionLast="47" xr6:coauthVersionMax="47" xr10:uidLastSave="{00000000-0000-0000-0000-000000000000}"/>
  <bookViews>
    <workbookView xWindow="-98" yWindow="-98" windowWidth="21795" windowHeight="12975" xr2:uid="{0D6B6B0E-22C0-4ACC-8065-D1674E70B866}"/>
  </bookViews>
  <sheets>
    <sheet name="Bco Chile" sheetId="2" r:id="rId1"/>
    <sheet name="Bco Estado" sheetId="1" r:id="rId2"/>
  </sheets>
  <definedNames>
    <definedName name="_xlnm._FilterDatabase" localSheetId="1" hidden="1">'Bco Estado'!$A$4:$K$7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F7" i="2" s="1"/>
  <c r="F8" i="2" s="1"/>
  <c r="F9" i="2" s="1"/>
  <c r="F10" i="2" s="1"/>
  <c r="F11" i="2" s="1"/>
  <c r="F12" i="2" s="1"/>
  <c r="F13" i="2" s="1"/>
  <c r="F14" i="2" s="1"/>
  <c r="F15" i="2" s="1"/>
  <c r="F5" i="1"/>
  <c r="F6" i="1" s="1"/>
  <c r="F7" i="1" s="1"/>
  <c r="C15" i="2"/>
  <c r="C14" i="2"/>
  <c r="C13" i="2"/>
  <c r="C12" i="2"/>
  <c r="C11" i="2"/>
  <c r="C10" i="2"/>
  <c r="C9" i="2"/>
  <c r="C8" i="2"/>
  <c r="C7" i="2"/>
  <c r="C6" i="2"/>
  <c r="F3" i="2"/>
  <c r="F1" i="2" s="1"/>
  <c r="C5" i="1"/>
  <c r="F2" i="1" s="1"/>
  <c r="C6" i="1"/>
  <c r="C7" i="1"/>
  <c r="E1" i="2" l="1"/>
  <c r="H1" i="2" s="1"/>
</calcChain>
</file>

<file path=xl/sharedStrings.xml><?xml version="1.0" encoding="utf-8"?>
<sst xmlns="http://schemas.openxmlformats.org/spreadsheetml/2006/main" count="93" uniqueCount="39">
  <si>
    <t>CONCILIACION BANCARIA</t>
  </si>
  <si>
    <t>CLP</t>
  </si>
  <si>
    <t>MONTO</t>
  </si>
  <si>
    <t>V-ABS</t>
  </si>
  <si>
    <t>DETALLE</t>
  </si>
  <si>
    <t>FECHA</t>
  </si>
  <si>
    <t>SALDO</t>
  </si>
  <si>
    <t>C/A</t>
  </si>
  <si>
    <t>RUT</t>
  </si>
  <si>
    <t>RAZON SOCIAL</t>
  </si>
  <si>
    <t>ABOBO CAJA VECINA</t>
  </si>
  <si>
    <t>A</t>
  </si>
  <si>
    <t>PREVIRED</t>
  </si>
  <si>
    <t>RECURSOS CONTABLES SPA</t>
  </si>
  <si>
    <t>CUENTA</t>
  </si>
  <si>
    <t>VENTA</t>
  </si>
  <si>
    <t>N° DOC</t>
  </si>
  <si>
    <t>TRAPASO DE FONDOS ENTRE CUENTAS</t>
  </si>
  <si>
    <t>TRASPASO ENTRE CUENTAS</t>
  </si>
  <si>
    <t>INGRESO PARA PAGO DE COTIZACIONES PREVISIONALES</t>
  </si>
  <si>
    <t>C</t>
  </si>
  <si>
    <t>Linea de Credito</t>
  </si>
  <si>
    <t>PREVIRED SA</t>
  </si>
  <si>
    <t>LEYES SOCIALES</t>
  </si>
  <si>
    <t>+</t>
  </si>
  <si>
    <t>SERVICIOS IMPUESTOS INTERNOS</t>
  </si>
  <si>
    <t>IMPUESTOS MENSUALES</t>
  </si>
  <si>
    <t>TRASPASO</t>
  </si>
  <si>
    <t>TRASPASO ENTRE CUENTA ESTADO AL CHILE</t>
  </si>
  <si>
    <t>ABONO PARA PAGO DE COTIZACIONES CLIENTE</t>
  </si>
  <si>
    <t>ABONO</t>
  </si>
  <si>
    <t>PAGO DE COTIZACIONES CLIENTE</t>
  </si>
  <si>
    <t>PAGO DE IMPUESTO MENSUAL JUNIO 2021</t>
  </si>
  <si>
    <t>BANCO DE CHILE</t>
  </si>
  <si>
    <t xml:space="preserve">PAGO DE SERVICIOS FACT </t>
  </si>
  <si>
    <t>XX.XXX.XXX-X</t>
  </si>
  <si>
    <t>INVERSIONAES AJA SPA</t>
  </si>
  <si>
    <t>PREVIRED S.A.</t>
  </si>
  <si>
    <t>SERV. IMPUESTOS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</si>
</sst>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4" fillId="2" borderId="0" xfId="0" applyNumberFormat="1" applyFont="1" applyFill="1"/>
    <xf numFmtId="41" fontId="2" fillId="2" borderId="0" xfId="1" applyFont="1" applyFill="1" applyAlignment="1">
      <alignment horizontal="left"/>
    </xf>
    <xf numFmtId="41" fontId="2" fillId="0" borderId="0" xfId="1" applyFont="1"/>
    <xf numFmtId="0" fontId="5" fillId="3" borderId="0" xfId="0" applyFont="1" applyFill="1"/>
    <xf numFmtId="0" fontId="5" fillId="4" borderId="0" xfId="0" applyFont="1" applyFill="1" applyAlignment="1">
      <alignment horizontal="center"/>
    </xf>
    <xf numFmtId="17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41" fontId="6" fillId="3" borderId="0" xfId="1" applyFont="1" applyFill="1" applyAlignment="1">
      <alignment horizontal="right"/>
    </xf>
    <xf numFmtId="41" fontId="6" fillId="3" borderId="0" xfId="1" applyFont="1" applyFill="1" applyAlignment="1">
      <alignment horizontal="center"/>
    </xf>
    <xf numFmtId="0" fontId="6" fillId="3" borderId="0" xfId="0" applyFont="1" applyFill="1"/>
    <xf numFmtId="14" fontId="6" fillId="3" borderId="0" xfId="0" applyNumberFormat="1" applyFont="1" applyFill="1"/>
    <xf numFmtId="41" fontId="2" fillId="0" borderId="0" xfId="1" applyFont="1" applyAlignment="1">
      <alignment horizontal="center"/>
    </xf>
    <xf numFmtId="41" fontId="2" fillId="0" borderId="0" xfId="1" applyFont="1" applyAlignment="1">
      <alignment horizontal="right"/>
    </xf>
    <xf numFmtId="14" fontId="2" fillId="0" borderId="0" xfId="0" applyNumberFormat="1" applyFont="1"/>
    <xf numFmtId="0" fontId="4" fillId="0" borderId="0" xfId="0" applyFont="1"/>
    <xf numFmtId="41" fontId="2" fillId="2" borderId="0" xfId="0" applyNumberFormat="1" applyFont="1" applyFill="1" applyAlignment="1">
      <alignment horizontal="center"/>
    </xf>
    <xf numFmtId="41" fontId="4" fillId="0" borderId="1" xfId="0" applyNumberFormat="1" applyFont="1" applyBorder="1"/>
    <xf numFmtId="41" fontId="4" fillId="0" borderId="2" xfId="0" applyNumberFormat="1" applyFont="1" applyBorder="1"/>
    <xf numFmtId="41" fontId="4" fillId="0" borderId="0" xfId="0" applyNumberFormat="1" applyFont="1"/>
    <xf numFmtId="41" fontId="4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D28F6-D65F-454C-8A5A-61738A29EDE5}">
  <sheetPr>
    <tabColor theme="8"/>
  </sheetPr>
  <dimension ref="B1:K1047874"/>
  <sheetViews>
    <sheetView showGridLines="0" tabSelected="1" workbookViewId="0">
      <pane ySplit="5" topLeftCell="A6" activePane="bottomLeft" state="frozen"/>
      <selection activeCell="B1" sqref="B1"/>
      <selection pane="bottomLeft" activeCell="H28" sqref="H28"/>
    </sheetView>
  </sheetViews>
  <sheetFormatPr baseColWidth="10" defaultColWidth="12.83203125" defaultRowHeight="11.65" x14ac:dyDescent="0.35"/>
  <cols>
    <col min="1" max="1" width="2.1640625" style="1" customWidth="1"/>
    <col min="2" max="2" width="11.6640625" style="1" customWidth="1"/>
    <col min="3" max="3" width="12.5" style="1" bestFit="1" customWidth="1"/>
    <col min="4" max="4" width="62.1640625" style="1" bestFit="1" customWidth="1"/>
    <col min="5" max="5" width="13.6640625" style="1" customWidth="1"/>
    <col min="6" max="6" width="12.83203125" style="1"/>
    <col min="7" max="7" width="6.1640625" style="2" customWidth="1"/>
    <col min="8" max="8" width="12.1640625" style="3" customWidth="1"/>
    <col min="9" max="9" width="34.1640625" style="1" customWidth="1"/>
    <col min="10" max="10" width="13" style="2" customWidth="1"/>
    <col min="11" max="11" width="27.83203125" style="3" bestFit="1" customWidth="1"/>
    <col min="12" max="16384" width="12.83203125" style="1"/>
  </cols>
  <sheetData>
    <row r="1" spans="2:11" ht="13.5" customHeight="1" thickBot="1" x14ac:dyDescent="0.4">
      <c r="B1" s="22"/>
      <c r="C1" s="22"/>
      <c r="E1" s="20">
        <f>+F3+'Bco Estado'!F2</f>
        <v>11200316</v>
      </c>
      <c r="F1" s="21">
        <f>+F3+J3</f>
        <v>10303044</v>
      </c>
      <c r="H1" s="24">
        <f>+C1+J2+J3</f>
        <v>3000000</v>
      </c>
    </row>
    <row r="2" spans="2:11" ht="13.5" customHeight="1" x14ac:dyDescent="0.35">
      <c r="C2" s="23"/>
      <c r="J2" s="15"/>
    </row>
    <row r="3" spans="2:11" ht="14.25" customHeight="1" x14ac:dyDescent="0.35">
      <c r="B3" s="25" t="s">
        <v>0</v>
      </c>
      <c r="C3" s="25"/>
      <c r="D3" s="25"/>
      <c r="E3" s="4" t="s">
        <v>1</v>
      </c>
      <c r="F3" s="5">
        <f>SUMIF(G6:G1048576,"A",C6:C1048576)-SUMIF(G6:G1048576,"C",C6:C1048576)</f>
        <v>7303044</v>
      </c>
      <c r="H3" s="3" t="s">
        <v>24</v>
      </c>
      <c r="I3" s="18" t="s">
        <v>21</v>
      </c>
      <c r="J3" s="19">
        <v>3000000</v>
      </c>
    </row>
    <row r="4" spans="2:11" x14ac:dyDescent="0.35">
      <c r="B4" s="6"/>
      <c r="D4" s="7"/>
      <c r="E4" s="7"/>
    </row>
    <row r="5" spans="2:11" x14ac:dyDescent="0.35">
      <c r="B5" s="8" t="s">
        <v>2</v>
      </c>
      <c r="C5" s="8" t="s">
        <v>3</v>
      </c>
      <c r="D5" s="9" t="s">
        <v>4</v>
      </c>
      <c r="E5" s="9" t="s">
        <v>5</v>
      </c>
      <c r="F5" s="8" t="s">
        <v>6</v>
      </c>
      <c r="G5" s="10" t="s">
        <v>7</v>
      </c>
      <c r="H5" s="10" t="s">
        <v>8</v>
      </c>
      <c r="I5" s="8" t="s">
        <v>9</v>
      </c>
      <c r="J5" s="8" t="s">
        <v>16</v>
      </c>
      <c r="K5" s="8" t="s">
        <v>14</v>
      </c>
    </row>
    <row r="6" spans="2:11" x14ac:dyDescent="0.35">
      <c r="B6" s="11">
        <v>100000</v>
      </c>
      <c r="C6" s="12">
        <f t="shared" ref="C6:C15" si="0">ABS(B6)</f>
        <v>100000</v>
      </c>
      <c r="D6" s="13" t="s">
        <v>28</v>
      </c>
      <c r="E6" s="14">
        <v>44384</v>
      </c>
      <c r="F6" s="6">
        <f>+B6</f>
        <v>100000</v>
      </c>
      <c r="G6" s="15" t="s">
        <v>11</v>
      </c>
      <c r="H6" s="16" t="s">
        <v>35</v>
      </c>
      <c r="I6" s="1" t="s">
        <v>13</v>
      </c>
      <c r="K6" s="3" t="s">
        <v>27</v>
      </c>
    </row>
    <row r="7" spans="2:11" x14ac:dyDescent="0.35">
      <c r="B7" s="6">
        <v>350000</v>
      </c>
      <c r="C7" s="12">
        <f t="shared" si="0"/>
        <v>350000</v>
      </c>
      <c r="D7" s="13" t="s">
        <v>28</v>
      </c>
      <c r="E7" s="14">
        <v>44385</v>
      </c>
      <c r="F7" s="6">
        <f>+F6+B7</f>
        <v>450000</v>
      </c>
      <c r="G7" s="15" t="s">
        <v>11</v>
      </c>
      <c r="H7" s="16" t="s">
        <v>35</v>
      </c>
      <c r="I7" s="1" t="s">
        <v>13</v>
      </c>
      <c r="K7" s="3" t="s">
        <v>27</v>
      </c>
    </row>
    <row r="8" spans="2:11" x14ac:dyDescent="0.35">
      <c r="B8" s="6">
        <v>100000</v>
      </c>
      <c r="C8" s="12">
        <f t="shared" si="0"/>
        <v>100000</v>
      </c>
      <c r="D8" s="13" t="s">
        <v>28</v>
      </c>
      <c r="E8" s="14">
        <v>44385</v>
      </c>
      <c r="F8" s="6">
        <f t="shared" ref="F8:F11" si="1">+F7+B8</f>
        <v>550000</v>
      </c>
      <c r="G8" s="15" t="s">
        <v>11</v>
      </c>
      <c r="H8" s="16" t="s">
        <v>35</v>
      </c>
      <c r="I8" s="1" t="s">
        <v>13</v>
      </c>
      <c r="K8" s="3" t="s">
        <v>27</v>
      </c>
    </row>
    <row r="9" spans="2:11" x14ac:dyDescent="0.35">
      <c r="B9" s="6">
        <v>3000000</v>
      </c>
      <c r="C9" s="12">
        <f t="shared" si="0"/>
        <v>3000000</v>
      </c>
      <c r="D9" s="13" t="s">
        <v>28</v>
      </c>
      <c r="E9" s="14">
        <v>44385</v>
      </c>
      <c r="F9" s="6">
        <f t="shared" si="1"/>
        <v>3550000</v>
      </c>
      <c r="G9" s="15" t="s">
        <v>11</v>
      </c>
      <c r="H9" s="16" t="s">
        <v>35</v>
      </c>
      <c r="I9" s="1" t="s">
        <v>13</v>
      </c>
      <c r="K9" s="3" t="s">
        <v>27</v>
      </c>
    </row>
    <row r="10" spans="2:11" x14ac:dyDescent="0.35">
      <c r="B10" s="6">
        <v>294916</v>
      </c>
      <c r="C10" s="6">
        <f t="shared" si="0"/>
        <v>294916</v>
      </c>
      <c r="D10" s="1" t="s">
        <v>29</v>
      </c>
      <c r="E10" s="14">
        <v>44385</v>
      </c>
      <c r="F10" s="6">
        <f t="shared" si="1"/>
        <v>3844916</v>
      </c>
      <c r="G10" s="2" t="s">
        <v>11</v>
      </c>
      <c r="H10" s="16" t="s">
        <v>35</v>
      </c>
      <c r="I10" s="1" t="s">
        <v>33</v>
      </c>
      <c r="K10" s="3" t="s">
        <v>30</v>
      </c>
    </row>
    <row r="11" spans="2:11" x14ac:dyDescent="0.35">
      <c r="B11" s="6">
        <v>1500000</v>
      </c>
      <c r="C11" s="6">
        <f t="shared" si="0"/>
        <v>1500000</v>
      </c>
      <c r="D11" s="13" t="s">
        <v>28</v>
      </c>
      <c r="E11" s="17">
        <v>44387</v>
      </c>
      <c r="F11" s="6">
        <f t="shared" si="1"/>
        <v>5344916</v>
      </c>
      <c r="G11" s="2" t="s">
        <v>11</v>
      </c>
      <c r="H11" s="16" t="s">
        <v>35</v>
      </c>
      <c r="I11" s="1" t="s">
        <v>13</v>
      </c>
      <c r="K11" s="3" t="s">
        <v>27</v>
      </c>
    </row>
    <row r="12" spans="2:11" x14ac:dyDescent="0.35">
      <c r="B12" s="6">
        <v>2500000</v>
      </c>
      <c r="C12" s="6">
        <f t="shared" si="0"/>
        <v>2500000</v>
      </c>
      <c r="D12" s="13" t="s">
        <v>28</v>
      </c>
      <c r="E12" s="17">
        <v>44389</v>
      </c>
      <c r="F12" s="6">
        <f t="shared" ref="F12:F15" si="2">+F11+B12</f>
        <v>7844916</v>
      </c>
      <c r="G12" s="2" t="s">
        <v>11</v>
      </c>
      <c r="H12" s="16" t="s">
        <v>35</v>
      </c>
      <c r="I12" s="1" t="s">
        <v>13</v>
      </c>
      <c r="K12" s="3" t="s">
        <v>27</v>
      </c>
    </row>
    <row r="13" spans="2:11" x14ac:dyDescent="0.35">
      <c r="B13" s="6">
        <v>24000</v>
      </c>
      <c r="C13" s="6">
        <f t="shared" si="0"/>
        <v>24000</v>
      </c>
      <c r="D13" s="1" t="s">
        <v>34</v>
      </c>
      <c r="E13" s="17">
        <v>44389</v>
      </c>
      <c r="F13" s="6">
        <f t="shared" si="2"/>
        <v>7868916</v>
      </c>
      <c r="G13" s="2" t="s">
        <v>11</v>
      </c>
      <c r="H13" s="16" t="s">
        <v>35</v>
      </c>
      <c r="I13" s="1" t="s">
        <v>33</v>
      </c>
      <c r="K13" s="3" t="s">
        <v>15</v>
      </c>
    </row>
    <row r="14" spans="2:11" x14ac:dyDescent="0.35">
      <c r="B14" s="6">
        <v>-294916</v>
      </c>
      <c r="C14" s="6">
        <f t="shared" si="0"/>
        <v>294916</v>
      </c>
      <c r="D14" s="1" t="s">
        <v>31</v>
      </c>
      <c r="E14" s="17">
        <v>44389</v>
      </c>
      <c r="F14" s="6">
        <f t="shared" si="2"/>
        <v>7574000</v>
      </c>
      <c r="G14" s="2" t="s">
        <v>20</v>
      </c>
      <c r="H14" s="16" t="s">
        <v>35</v>
      </c>
      <c r="I14" s="1" t="s">
        <v>22</v>
      </c>
      <c r="K14" s="3" t="s">
        <v>23</v>
      </c>
    </row>
    <row r="15" spans="2:11" x14ac:dyDescent="0.35">
      <c r="B15" s="6">
        <v>-270956</v>
      </c>
      <c r="C15" s="6">
        <f t="shared" si="0"/>
        <v>270956</v>
      </c>
      <c r="D15" s="1" t="s">
        <v>32</v>
      </c>
      <c r="E15" s="17">
        <v>44392</v>
      </c>
      <c r="F15" s="6">
        <f t="shared" si="2"/>
        <v>7303044</v>
      </c>
      <c r="G15" s="2" t="s">
        <v>20</v>
      </c>
      <c r="H15" s="16" t="s">
        <v>35</v>
      </c>
      <c r="I15" s="1" t="s">
        <v>25</v>
      </c>
      <c r="K15" s="3" t="s">
        <v>26</v>
      </c>
    </row>
    <row r="16" spans="2:11" x14ac:dyDescent="0.35">
      <c r="B16" s="6"/>
      <c r="C16" s="6"/>
    </row>
    <row r="17" spans="2:3" x14ac:dyDescent="0.35">
      <c r="B17" s="6"/>
      <c r="C17" s="6"/>
    </row>
    <row r="18" spans="2:3" x14ac:dyDescent="0.35">
      <c r="B18" s="6"/>
      <c r="C18" s="6"/>
    </row>
    <row r="19" spans="2:3" x14ac:dyDescent="0.35">
      <c r="B19" s="6"/>
      <c r="C19" s="6"/>
    </row>
    <row r="20" spans="2:3" x14ac:dyDescent="0.35">
      <c r="B20" s="6"/>
      <c r="C20" s="6"/>
    </row>
    <row r="21" spans="2:3" x14ac:dyDescent="0.35">
      <c r="B21" s="6"/>
      <c r="C21" s="6"/>
    </row>
    <row r="22" spans="2:3" x14ac:dyDescent="0.35">
      <c r="B22" s="6"/>
      <c r="C22" s="6"/>
    </row>
    <row r="23" spans="2:3" x14ac:dyDescent="0.35">
      <c r="B23" s="6"/>
      <c r="C23" s="6"/>
    </row>
    <row r="24" spans="2:3" x14ac:dyDescent="0.35">
      <c r="B24" s="6"/>
      <c r="C24" s="6"/>
    </row>
    <row r="25" spans="2:3" x14ac:dyDescent="0.35">
      <c r="B25" s="6"/>
      <c r="C25" s="6"/>
    </row>
    <row r="26" spans="2:3" x14ac:dyDescent="0.35">
      <c r="B26" s="6"/>
      <c r="C26" s="6"/>
    </row>
    <row r="27" spans="2:3" x14ac:dyDescent="0.35">
      <c r="B27" s="6"/>
      <c r="C27" s="6"/>
    </row>
    <row r="28" spans="2:3" x14ac:dyDescent="0.35">
      <c r="B28" s="6"/>
      <c r="C28" s="6"/>
    </row>
    <row r="29" spans="2:3" x14ac:dyDescent="0.35">
      <c r="B29" s="6"/>
      <c r="C29" s="6"/>
    </row>
    <row r="30" spans="2:3" x14ac:dyDescent="0.35">
      <c r="B30" s="6"/>
      <c r="C30" s="6"/>
    </row>
    <row r="31" spans="2:3" x14ac:dyDescent="0.35">
      <c r="B31" s="6"/>
      <c r="C31" s="6"/>
    </row>
    <row r="32" spans="2:3" x14ac:dyDescent="0.35">
      <c r="B32" s="6"/>
      <c r="C32" s="6"/>
    </row>
    <row r="33" spans="2:3" x14ac:dyDescent="0.35">
      <c r="B33" s="6"/>
      <c r="C33" s="6"/>
    </row>
    <row r="34" spans="2:3" x14ac:dyDescent="0.35">
      <c r="B34" s="6"/>
      <c r="C34" s="6"/>
    </row>
    <row r="35" spans="2:3" x14ac:dyDescent="0.35">
      <c r="B35" s="6"/>
      <c r="C35" s="6"/>
    </row>
    <row r="36" spans="2:3" x14ac:dyDescent="0.35">
      <c r="B36" s="6"/>
      <c r="C36" s="6"/>
    </row>
    <row r="37" spans="2:3" x14ac:dyDescent="0.35">
      <c r="B37" s="6"/>
      <c r="C37" s="6"/>
    </row>
    <row r="38" spans="2:3" x14ac:dyDescent="0.35">
      <c r="B38" s="6"/>
      <c r="C38" s="6"/>
    </row>
    <row r="39" spans="2:3" x14ac:dyDescent="0.35">
      <c r="B39" s="6"/>
      <c r="C39" s="6"/>
    </row>
    <row r="40" spans="2:3" x14ac:dyDescent="0.35">
      <c r="B40" s="6"/>
      <c r="C40" s="6"/>
    </row>
    <row r="41" spans="2:3" x14ac:dyDescent="0.35">
      <c r="B41" s="6"/>
      <c r="C41" s="6"/>
    </row>
    <row r="42" spans="2:3" x14ac:dyDescent="0.35">
      <c r="B42" s="6"/>
      <c r="C42" s="6"/>
    </row>
    <row r="43" spans="2:3" x14ac:dyDescent="0.35">
      <c r="B43" s="6"/>
      <c r="C43" s="6"/>
    </row>
    <row r="44" spans="2:3" x14ac:dyDescent="0.35">
      <c r="B44" s="6"/>
      <c r="C44" s="6"/>
    </row>
    <row r="45" spans="2:3" x14ac:dyDescent="0.35">
      <c r="B45" s="6"/>
      <c r="C45" s="6"/>
    </row>
    <row r="46" spans="2:3" x14ac:dyDescent="0.35">
      <c r="B46" s="6"/>
      <c r="C46" s="6"/>
    </row>
    <row r="47" spans="2:3" x14ac:dyDescent="0.35">
      <c r="B47" s="6"/>
      <c r="C47" s="6"/>
    </row>
    <row r="48" spans="2:3" x14ac:dyDescent="0.35">
      <c r="B48" s="6"/>
      <c r="C48" s="6"/>
    </row>
    <row r="49" spans="2:3" x14ac:dyDescent="0.35">
      <c r="B49" s="6"/>
      <c r="C49" s="6"/>
    </row>
    <row r="50" spans="2:3" x14ac:dyDescent="0.35">
      <c r="B50" s="6"/>
      <c r="C50" s="6"/>
    </row>
    <row r="51" spans="2:3" x14ac:dyDescent="0.35">
      <c r="B51" s="6"/>
      <c r="C51" s="6"/>
    </row>
    <row r="52" spans="2:3" x14ac:dyDescent="0.35">
      <c r="B52" s="6"/>
      <c r="C52" s="6"/>
    </row>
    <row r="53" spans="2:3" x14ac:dyDescent="0.35">
      <c r="B53" s="6"/>
      <c r="C53" s="6"/>
    </row>
    <row r="54" spans="2:3" x14ac:dyDescent="0.35">
      <c r="B54" s="6"/>
      <c r="C54" s="6"/>
    </row>
    <row r="55" spans="2:3" x14ac:dyDescent="0.35">
      <c r="B55" s="6"/>
      <c r="C55" s="6"/>
    </row>
    <row r="56" spans="2:3" x14ac:dyDescent="0.35">
      <c r="B56" s="6"/>
      <c r="C56" s="6"/>
    </row>
    <row r="57" spans="2:3" x14ac:dyDescent="0.35">
      <c r="B57" s="6"/>
      <c r="C57" s="6"/>
    </row>
    <row r="58" spans="2:3" x14ac:dyDescent="0.35">
      <c r="B58" s="6"/>
      <c r="C58" s="6"/>
    </row>
    <row r="59" spans="2:3" x14ac:dyDescent="0.35">
      <c r="B59" s="6"/>
      <c r="C59" s="6"/>
    </row>
    <row r="60" spans="2:3" x14ac:dyDescent="0.35">
      <c r="B60" s="6"/>
      <c r="C60" s="6"/>
    </row>
    <row r="61" spans="2:3" x14ac:dyDescent="0.35">
      <c r="B61" s="6"/>
      <c r="C61" s="6"/>
    </row>
    <row r="62" spans="2:3" x14ac:dyDescent="0.35">
      <c r="B62" s="6"/>
      <c r="C62" s="6"/>
    </row>
    <row r="63" spans="2:3" x14ac:dyDescent="0.35">
      <c r="B63" s="6"/>
      <c r="C63" s="6"/>
    </row>
    <row r="64" spans="2:3" x14ac:dyDescent="0.35">
      <c r="B64" s="6"/>
      <c r="C64" s="6"/>
    </row>
    <row r="65" spans="2:3" x14ac:dyDescent="0.35">
      <c r="B65" s="6"/>
      <c r="C65" s="6"/>
    </row>
    <row r="66" spans="2:3" x14ac:dyDescent="0.35">
      <c r="B66" s="6"/>
      <c r="C66" s="6"/>
    </row>
    <row r="67" spans="2:3" x14ac:dyDescent="0.35">
      <c r="B67" s="6"/>
      <c r="C67" s="6"/>
    </row>
    <row r="68" spans="2:3" x14ac:dyDescent="0.35">
      <c r="B68" s="6"/>
      <c r="C68" s="6"/>
    </row>
    <row r="69" spans="2:3" x14ac:dyDescent="0.35">
      <c r="B69" s="6"/>
      <c r="C69" s="6"/>
    </row>
    <row r="70" spans="2:3" x14ac:dyDescent="0.35">
      <c r="B70" s="6"/>
      <c r="C70" s="6"/>
    </row>
    <row r="71" spans="2:3" x14ac:dyDescent="0.35">
      <c r="B71" s="6"/>
      <c r="C71" s="6"/>
    </row>
    <row r="72" spans="2:3" x14ac:dyDescent="0.35">
      <c r="B72" s="6"/>
      <c r="C72" s="6"/>
    </row>
    <row r="73" spans="2:3" x14ac:dyDescent="0.35">
      <c r="B73" s="6"/>
      <c r="C73" s="6"/>
    </row>
    <row r="74" spans="2:3" x14ac:dyDescent="0.35">
      <c r="B74" s="6"/>
      <c r="C74" s="6"/>
    </row>
    <row r="75" spans="2:3" x14ac:dyDescent="0.35">
      <c r="B75" s="6"/>
      <c r="C75" s="6"/>
    </row>
    <row r="76" spans="2:3" x14ac:dyDescent="0.35">
      <c r="B76" s="6"/>
      <c r="C76" s="6"/>
    </row>
    <row r="77" spans="2:3" x14ac:dyDescent="0.35">
      <c r="B77" s="6"/>
      <c r="C77" s="6"/>
    </row>
    <row r="78" spans="2:3" x14ac:dyDescent="0.35">
      <c r="B78" s="6"/>
      <c r="C78" s="6"/>
    </row>
    <row r="79" spans="2:3" x14ac:dyDescent="0.35">
      <c r="B79" s="6"/>
      <c r="C79" s="6"/>
    </row>
    <row r="80" spans="2:3" x14ac:dyDescent="0.35">
      <c r="B80" s="6"/>
      <c r="C80" s="6"/>
    </row>
    <row r="81" spans="2:3" x14ac:dyDescent="0.35">
      <c r="B81" s="6"/>
      <c r="C81" s="6"/>
    </row>
    <row r="82" spans="2:3" x14ac:dyDescent="0.35">
      <c r="B82" s="6"/>
      <c r="C82" s="6"/>
    </row>
    <row r="83" spans="2:3" x14ac:dyDescent="0.35">
      <c r="B83" s="6"/>
      <c r="C83" s="6"/>
    </row>
    <row r="84" spans="2:3" x14ac:dyDescent="0.35">
      <c r="B84" s="6"/>
      <c r="C84" s="6"/>
    </row>
    <row r="85" spans="2:3" x14ac:dyDescent="0.35">
      <c r="B85" s="6"/>
      <c r="C85" s="6"/>
    </row>
    <row r="86" spans="2:3" x14ac:dyDescent="0.35">
      <c r="B86" s="6"/>
      <c r="C86" s="6"/>
    </row>
    <row r="87" spans="2:3" x14ac:dyDescent="0.35">
      <c r="B87" s="6"/>
      <c r="C87" s="6"/>
    </row>
    <row r="88" spans="2:3" x14ac:dyDescent="0.35">
      <c r="B88" s="6"/>
      <c r="C88" s="6"/>
    </row>
    <row r="89" spans="2:3" x14ac:dyDescent="0.35">
      <c r="B89" s="6"/>
      <c r="C89" s="6"/>
    </row>
    <row r="90" spans="2:3" x14ac:dyDescent="0.35">
      <c r="B90" s="6"/>
      <c r="C90" s="6"/>
    </row>
    <row r="91" spans="2:3" x14ac:dyDescent="0.35">
      <c r="B91" s="6"/>
      <c r="C91" s="6"/>
    </row>
    <row r="92" spans="2:3" x14ac:dyDescent="0.35">
      <c r="B92" s="6"/>
      <c r="C92" s="6"/>
    </row>
    <row r="93" spans="2:3" x14ac:dyDescent="0.35">
      <c r="B93" s="6"/>
      <c r="C93" s="6"/>
    </row>
    <row r="94" spans="2:3" x14ac:dyDescent="0.35">
      <c r="B94" s="6"/>
      <c r="C94" s="6"/>
    </row>
    <row r="95" spans="2:3" x14ac:dyDescent="0.35">
      <c r="B95" s="6"/>
      <c r="C95" s="6"/>
    </row>
    <row r="96" spans="2:3" x14ac:dyDescent="0.35">
      <c r="B96" s="6"/>
      <c r="C96" s="6"/>
    </row>
    <row r="97" spans="2:3" x14ac:dyDescent="0.35">
      <c r="B97" s="6"/>
      <c r="C97" s="6"/>
    </row>
    <row r="98" spans="2:3" x14ac:dyDescent="0.35">
      <c r="B98" s="6"/>
      <c r="C98" s="6"/>
    </row>
    <row r="99" spans="2:3" x14ac:dyDescent="0.35">
      <c r="B99" s="6"/>
      <c r="C99" s="6"/>
    </row>
    <row r="100" spans="2:3" x14ac:dyDescent="0.35">
      <c r="B100" s="6"/>
      <c r="C100" s="6"/>
    </row>
    <row r="101" spans="2:3" x14ac:dyDescent="0.35">
      <c r="B101" s="6"/>
      <c r="C101" s="6"/>
    </row>
    <row r="102" spans="2:3" x14ac:dyDescent="0.35">
      <c r="B102" s="6"/>
      <c r="C102" s="6"/>
    </row>
    <row r="103" spans="2:3" x14ac:dyDescent="0.35">
      <c r="B103" s="6"/>
      <c r="C103" s="6"/>
    </row>
    <row r="104" spans="2:3" x14ac:dyDescent="0.35">
      <c r="B104" s="6"/>
      <c r="C104" s="6"/>
    </row>
    <row r="105" spans="2:3" x14ac:dyDescent="0.35">
      <c r="B105" s="6"/>
      <c r="C105" s="6"/>
    </row>
    <row r="106" spans="2:3" x14ac:dyDescent="0.35">
      <c r="B106" s="6"/>
      <c r="C106" s="6"/>
    </row>
    <row r="107" spans="2:3" x14ac:dyDescent="0.35">
      <c r="B107" s="6"/>
      <c r="C107" s="6"/>
    </row>
    <row r="108" spans="2:3" x14ac:dyDescent="0.35">
      <c r="B108" s="6"/>
      <c r="C108" s="6"/>
    </row>
    <row r="109" spans="2:3" x14ac:dyDescent="0.35">
      <c r="B109" s="6"/>
      <c r="C109" s="6"/>
    </row>
    <row r="110" spans="2:3" x14ac:dyDescent="0.35">
      <c r="B110" s="6"/>
      <c r="C110" s="6"/>
    </row>
    <row r="111" spans="2:3" x14ac:dyDescent="0.35">
      <c r="B111" s="6"/>
      <c r="C111" s="6"/>
    </row>
    <row r="112" spans="2:3" x14ac:dyDescent="0.35">
      <c r="B112" s="6"/>
      <c r="C112" s="6"/>
    </row>
    <row r="113" spans="2:3" x14ac:dyDescent="0.35">
      <c r="B113" s="6"/>
      <c r="C113" s="6"/>
    </row>
    <row r="114" spans="2:3" x14ac:dyDescent="0.35">
      <c r="B114" s="6"/>
      <c r="C114" s="6"/>
    </row>
    <row r="115" spans="2:3" x14ac:dyDescent="0.35">
      <c r="B115" s="6"/>
      <c r="C115" s="6"/>
    </row>
    <row r="1047874" spans="6:6" x14ac:dyDescent="0.35">
      <c r="F1047874" s="6"/>
    </row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4007-78D3-42B4-B311-51C47568094E}">
  <sheetPr>
    <tabColor theme="7" tint="0.59999389629810485"/>
  </sheetPr>
  <dimension ref="B1:K1048017"/>
  <sheetViews>
    <sheetView showGridLines="0" zoomScaleNormal="100" workbookViewId="0">
      <pane ySplit="4" topLeftCell="A5" activePane="bottomLeft" state="frozen"/>
      <selection pane="bottomLeft" activeCell="H5" sqref="H5"/>
    </sheetView>
  </sheetViews>
  <sheetFormatPr baseColWidth="10" defaultColWidth="12.83203125" defaultRowHeight="11.65" x14ac:dyDescent="0.35"/>
  <cols>
    <col min="1" max="1" width="2.1640625" style="1" customWidth="1"/>
    <col min="2" max="2" width="11.6640625" style="1" customWidth="1"/>
    <col min="3" max="3" width="12.5" style="1" bestFit="1" customWidth="1"/>
    <col min="4" max="4" width="62.1640625" style="1" bestFit="1" customWidth="1"/>
    <col min="5" max="5" width="13.6640625" style="1" customWidth="1"/>
    <col min="6" max="6" width="12.83203125" style="1"/>
    <col min="7" max="7" width="6.1640625" style="2" customWidth="1"/>
    <col min="8" max="8" width="12.1640625" style="3" customWidth="1"/>
    <col min="9" max="9" width="34.1640625" style="1" customWidth="1"/>
    <col min="10" max="10" width="14.83203125" style="2" customWidth="1"/>
    <col min="11" max="11" width="26.33203125" style="1" customWidth="1"/>
    <col min="12" max="13" width="12.83203125" style="1"/>
    <col min="14" max="14" width="12.6640625" style="1" customWidth="1"/>
    <col min="15" max="16384" width="12.83203125" style="1"/>
  </cols>
  <sheetData>
    <row r="1" spans="2:11" ht="13.5" customHeight="1" x14ac:dyDescent="0.35"/>
    <row r="2" spans="2:11" ht="14.25" customHeight="1" x14ac:dyDescent="0.35">
      <c r="B2" s="25" t="s">
        <v>0</v>
      </c>
      <c r="C2" s="25"/>
      <c r="D2" s="25"/>
      <c r="E2" s="4" t="s">
        <v>1</v>
      </c>
      <c r="F2" s="5">
        <f>SUMIF(G5:G1048576,"A",C5:C1048576)-SUMIF(G5:G1048576,"C",C5:C1048576)</f>
        <v>3897272</v>
      </c>
      <c r="H2" s="3" t="s">
        <v>24</v>
      </c>
      <c r="I2" s="18" t="s">
        <v>21</v>
      </c>
      <c r="J2" s="19">
        <v>500000</v>
      </c>
    </row>
    <row r="3" spans="2:11" x14ac:dyDescent="0.35">
      <c r="B3" s="6"/>
      <c r="D3" s="7"/>
      <c r="E3" s="7"/>
    </row>
    <row r="4" spans="2:11" x14ac:dyDescent="0.35">
      <c r="B4" s="8" t="s">
        <v>2</v>
      </c>
      <c r="C4" s="8" t="s">
        <v>3</v>
      </c>
      <c r="D4" s="9" t="s">
        <v>4</v>
      </c>
      <c r="E4" s="9" t="s">
        <v>5</v>
      </c>
      <c r="F4" s="8" t="s">
        <v>6</v>
      </c>
      <c r="G4" s="10" t="s">
        <v>7</v>
      </c>
      <c r="H4" s="10" t="s">
        <v>8</v>
      </c>
      <c r="I4" s="8" t="s">
        <v>9</v>
      </c>
      <c r="J4" s="8" t="s">
        <v>16</v>
      </c>
      <c r="K4" s="8" t="s">
        <v>14</v>
      </c>
    </row>
    <row r="5" spans="2:11" x14ac:dyDescent="0.35">
      <c r="B5" s="11">
        <v>250000</v>
      </c>
      <c r="C5" s="12">
        <f>ABS(B5)</f>
        <v>250000</v>
      </c>
      <c r="D5" s="13" t="s">
        <v>10</v>
      </c>
      <c r="E5" s="14">
        <v>43532</v>
      </c>
      <c r="F5" s="6">
        <f>+B5</f>
        <v>250000</v>
      </c>
      <c r="G5" s="15" t="s">
        <v>11</v>
      </c>
      <c r="H5" s="16" t="s">
        <v>35</v>
      </c>
      <c r="I5" s="1" t="s">
        <v>36</v>
      </c>
      <c r="K5" s="1" t="s">
        <v>15</v>
      </c>
    </row>
    <row r="6" spans="2:11" x14ac:dyDescent="0.35">
      <c r="B6" s="11">
        <v>165839</v>
      </c>
      <c r="C6" s="12">
        <f t="shared" ref="C6:C7" si="0">ABS(B6)</f>
        <v>165839</v>
      </c>
      <c r="D6" s="13" t="s">
        <v>19</v>
      </c>
      <c r="E6" s="14">
        <v>44148</v>
      </c>
      <c r="F6" s="6">
        <f>+F5+B6</f>
        <v>415839</v>
      </c>
      <c r="G6" s="15" t="s">
        <v>11</v>
      </c>
      <c r="H6" s="16" t="s">
        <v>35</v>
      </c>
      <c r="I6" s="1" t="s">
        <v>37</v>
      </c>
      <c r="K6" s="1" t="s">
        <v>12</v>
      </c>
    </row>
    <row r="7" spans="2:11" x14ac:dyDescent="0.35">
      <c r="B7" s="11">
        <v>3481433</v>
      </c>
      <c r="C7" s="12">
        <f t="shared" si="0"/>
        <v>3481433</v>
      </c>
      <c r="D7" s="13" t="s">
        <v>17</v>
      </c>
      <c r="E7" s="14">
        <v>44148</v>
      </c>
      <c r="F7" s="6">
        <f t="shared" ref="F7" si="1">+F6+B7</f>
        <v>3897272</v>
      </c>
      <c r="G7" s="15" t="s">
        <v>11</v>
      </c>
      <c r="H7" s="16" t="s">
        <v>35</v>
      </c>
      <c r="I7" s="1" t="s">
        <v>38</v>
      </c>
      <c r="K7" s="1" t="s">
        <v>18</v>
      </c>
    </row>
    <row r="8" spans="2:11" x14ac:dyDescent="0.35">
      <c r="B8" s="6"/>
      <c r="C8" s="6"/>
    </row>
    <row r="9" spans="2:11" x14ac:dyDescent="0.35">
      <c r="B9" s="6"/>
      <c r="C9" s="6"/>
    </row>
    <row r="1048017" spans="6:6" x14ac:dyDescent="0.35">
      <c r="F1048017" s="6"/>
    </row>
  </sheetData>
  <autoFilter ref="A4:K7" xr:uid="{166C439F-9C2F-4606-A62B-6E04D2D98943}"/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Bco Chile</vt:lpstr>
      <vt:lpstr>Bco Estado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Garcés Garcés</dc:creator>
  <cp:lastModifiedBy>Luis Alberto Garcés</cp:lastModifiedBy>
  <dcterms:created xsi:type="dcterms:W3CDTF">2019-09-24T14:34:08Z</dcterms:created>
  <dcterms:modified xsi:type="dcterms:W3CDTF">2023-06-27T13:35:26Z</dcterms:modified>
</cp:coreProperties>
</file>